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<sst xmlns="http://schemas.openxmlformats.org/spreadsheetml/2006/main" count="1978" uniqueCount="1093">
  <si>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</si>
  <si>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</si>
  <si>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</si>
  <si>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</si>
  <si>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</si>
  <si>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</si>
  <si>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</si>
  <si>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</si>
  <si>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</si>
  <si>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</si>
  <si>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</si>
  <si>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</si>
  <si>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</si>
  <si>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</si>
  <si>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</si>
  <si>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</si>
  <si>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</si>
  <si>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</si>
  <si>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</si>
  <si>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</si>
  <si>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</si>
  <si>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</si>
  <si>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</si>
  <si>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</si>
  <si>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</si>
  <si>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</si>
  <si>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</si>
  <si>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</si>
  <si>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</si>
  <si>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</si>
  <si>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</si>
  <si>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</si>
  <si>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</si>
  <si>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</si>
  <si>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</si>
  <si>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</si>
  <si>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</si>
  <si>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</si>
  <si>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</si>
  <si>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</si>
  <si>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</si>
  <si>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</si>
  <si>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</si>
  <si>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</si>
  <si>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</si>
  <si>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</si>
  <si>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</si>
  <si>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</si>
  <si>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</si>
  <si>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</si>
  <si>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</si>
  <si>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</si>
  <si>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</si>
  <si>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</si>
  <si>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</si>
  <si>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</si>
  <si>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</si>
  <si>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</si>
  <si>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</si>
  <si>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</si>
  <si>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</si>
  <si>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</si>
  <si>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</si>
  <si>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</si>
  <si>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</si>
  <si>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</si>
  <si>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</si>
  <si>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</si>
  <si>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</si>
  <si>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</si>
  <si>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</si>
  <si>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</si>
  <si>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</si>
  <si>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</si>
  <si>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</si>
  <si>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</si>
  <si>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</si>
  <si>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</si>
  <si>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</si>
  <si>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</si>
  <si>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</si>
  <si>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</si>
  <si>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</si>
  <si>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</si>
  <si>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</si>
  <si>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</si>
  <si>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</si>
  <si>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</si>
  <si>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</si>
  <si>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</si>
  <si>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</si>
  <si>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</si>
  <si>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</si>
  <si>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</si>
  <si>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</si>
  <si>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</si>
  <si>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</si>
  <si>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</si>
  <si>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</si>
  <si>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</si>
  <si>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</si>
  <si>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</si>
  <si>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</si>
  <si>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</si>
  <si>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</si>
  <si>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</si>
  <si>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</si>
  <si>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</si>
  <si>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</si>
  <si>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</si>
  <si>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</si>
  <si>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</si>
  <si>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</si>
  <si>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</si>
  <si>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</si>
  <si>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</si>
  <si>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</si>
  <si>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</si>
  <si>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</si>
  <si>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</si>
  <si>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</si>
  <si>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</si>
  <si>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</si>
  <si>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</si>
  <si>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</si>
  <si>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</si>
  <si>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</si>
  <si>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</si>
  <si>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</si>
  <si>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</si>
  <si>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</si>
  <si>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</si>
  <si>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</si>
  <si>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</si>
  <si>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</si>
  <si>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</si>
  <si>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</si>
  <si>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</si>
  <si>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</si>
  <si>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</si>
  <si>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</si>
  <si>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</si>
  <si>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</si>
  <si>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</si>
  <si>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</si>
  <si>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</si>
  <si>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</si>
  <si>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</si>
  <si>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</si>
  <si>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</si>
  <si>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</si>
  <si>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</si>
  <si>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</si>
  <si>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</si>
  <si>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</si>
  <si>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</si>
  <si>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</si>
  <si>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</si>
  <si>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</si>
  <si>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</si>
  <si>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</si>
  <si>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</si>
  <si>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</si>
  <si>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</si>
  <si>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</si>
  <si>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</si>
  <si>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</si>
  <si>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</si>
  <si>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</si>
  <si>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</si>
  <si>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</si>
  <si>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</si>
  <si>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</si>
  <si>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</si>
  <si>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</si>
  <si>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</si>
  <si>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</si>
  <si>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</si>
  <si>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</si>
  <si>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</si>
  <si>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</si>
  <si>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</si>
  <si>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</si>
  <si>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</si>
  <si>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</si>
  <si>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</si>
  <si>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</si>
  <si>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</si>
  <si>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</si>
  <si>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</si>
  <si>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</si>
  <si>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</si>
  <si>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</si>
  <si>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</si>
  <si>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</si>
  <si>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</si>
  <si>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</si>
  <si>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</si>
  <si>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</si>
  <si>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</si>
  <si>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</si>
  <si>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</si>
  <si>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</si>
  <si>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</si>
  <si>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</si>
  <si>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</si>
  <si>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</si>
  <si>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</si>
  <si>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</si>
  <si>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</si>
  <si>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</si>
  <si>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</si>
  <si>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</si>
  <si>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</si>
  <si>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</si>
  <si>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</si>
  <si>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</si>
  <si>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</si>
  <si>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</si>
  <si>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</si>
  <si>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</si>
  <si>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</si>
  <si>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</si>
  <si>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</si>
  <si>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</si>
  <si>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</si>
  <si>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</si>
  <si>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</si>
  <si>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</si>
  <si>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</si>
  <si>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</si>
  <si>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</si>
  <si>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</si>
  <si>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</si>
  <si>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</si>
  <si>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</si>
  <si>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</si>
  <si>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</si>
  <si>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</si>
  <si>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</si>
  <si>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</si>
  <si>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</si>
  <si>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</si>
  <si>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</si>
  <si>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</si>
  <si>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</si>
  <si>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</si>
  <si>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</si>
  <si>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</si>
  <si>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</si>
  <si>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</si>
  <si>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</si>
  <si>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</si>
  <si>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</si>
  <si>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</si>
  <si>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</si>
  <si>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</si>
  <si>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</si>
  <si>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</si>
  <si>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</si>
  <si>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</si>
  <si>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</si>
  <si>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</si>
  <si>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</si>
  <si>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</si>
  <si>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</si>
  <si>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</si>
  <si>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</si>
  <si>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</si>
  <si>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</si>
  <si>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</si>
  <si>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</si>
  <si>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</si>
  <si>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</si>
  <si>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</si>
  <si>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</si>
  <si>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</si>
  <si>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</si>
  <si>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</si>
  <si>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</si>
  <si>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</si>
  <si>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</si>
  <si>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</si>
  <si>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</si>
  <si>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</si>
  <si>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</si>
  <si>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</si>
  <si>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</si>
  <si>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</si>
  <si>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</si>
  <si>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</si>
  <si>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</si>
  <si>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</si>
  <si>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</si>
  <si>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</si>
  <si>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</si>
  <si>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</si>
  <si>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</si>
  <si>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</si>
  <si>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</si>
  <si>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</si>
  <si>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</si>
  <si>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</si>
  <si>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</si>
  <si>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</si>
  <si>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</si>
  <si>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</si>
  <si>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</si>
  <si>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</si>
  <si>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</si>
  <si>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</si>
  <si>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</si>
  <si>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</si>
  <si>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</si>
  <si>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</si>
  <si>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</si>
  <si>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</si>
  <si>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</si>
  <si>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</si>
  <si>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</si>
  <si>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</si>
  <si>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</si>
  <si>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</si>
  <si>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</si>
  <si>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</si>
  <si>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</si>
  <si>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</si>
  <si>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</si>
  <si>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</si>
  <si>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</si>
  <si>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</si>
  <si>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</si>
  <si>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</si>
  <si>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</si>
  <si>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</si>
  <si>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</si>
  <si>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</si>
  <si>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</si>
  <si>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</si>
  <si>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</si>
  <si>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</si>
  <si>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</si>
  <si>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</si>
  <si>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</si>
  <si>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</si>
  <si>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</si>
  <si>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</si>
  <si>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</si>
  <si>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</si>
  <si>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</si>
  <si>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</si>
  <si>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</si>
  <si>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</si>
  <si>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</si>
  <si>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</si>
  <si>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</si>
  <si>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</si>
  <si>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</si>
  <si>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</si>
  <si>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</si>
  <si>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</si>
  <si>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</si>
  <si>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</si>
  <si>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</si>
  <si>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</si>
  <si>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</si>
  <si>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</si>
  <si>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</si>
  <si>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</si>
  <si>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</si>
  <si>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</si>
  <si>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</si>
  <si>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</si>
  <si>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</si>
  <si>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</si>
  <si>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</si>
  <si>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</si>
  <si>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</si>
  <si>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</si>
  <si>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</si>
  <si>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</si>
  <si>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</si>
  <si>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</si>
  <si>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</si>
  <si>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</si>
  <si>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</si>
  <si>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</si>
  <si>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</si>
  <si>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</si>
  <si>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</si>
  <si>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</si>
  <si>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</si>
  <si>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</si>
  <si>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</si>
  <si>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</si>
  <si>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</si>
  <si>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</si>
  <si>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</si>
  <si>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</si>
  <si>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</si>
  <si>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</si>
  <si>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</si>
  <si>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</si>
  <si>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</si>
  <si>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</si>
  <si>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</si>
  <si>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</si>
  <si>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</si>
  <si>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</si>
  <si>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</si>
  <si>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</si>
  <si>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</si>
  <si>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</si>
  <si>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</si>
  <si>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</si>
  <si>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</si>
  <si>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</si>
  <si>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</si>
  <si>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</si>
  <si>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</si>
  <si>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</si>
  <si>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</si>
  <si>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</si>
  <si>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</si>
  <si>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</si>
  <si>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</si>
  <si>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</si>
  <si>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</si>
  <si>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</si>
  <si>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</si>
  <si>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</si>
  <si>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</si>
  <si>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</si>
  <si>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</si>
  <si>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</si>
  <si>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</si>
  <si>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</si>
  <si>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</si>
  <si>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</si>
  <si>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</si>
  <si>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</si>
  <si>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</si>
  <si>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</si>
  <si>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</si>
  <si>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</si>
  <si>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</si>
  <si>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</si>
  <si>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</si>
  <si>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</si>
  <si>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</si>
  <si>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</si>
  <si>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</si>
  <si>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</si>
  <si>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</si>
  <si>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</si>
  <si>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</si>
  <si>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</si>
  <si>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</si>
  <si>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</si>
  <si>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</si>
  <si>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</si>
  <si>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</si>
  <si>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</si>
  <si>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</si>
  <si>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</si>
  <si>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</si>
  <si>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</si>
  <si>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</si>
  <si>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</si>
  <si>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</si>
  <si>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</si>
  <si>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</si>
  <si>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</si>
  <si>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</si>
  <si>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</si>
  <si>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</si>
  <si>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</si>
  <si>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</si>
  <si>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</si>
  <si>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</si>
  <si>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</si>
  <si>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</si>
  <si>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</si>
  <si>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</si>
  <si>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</si>
  <si>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</si>
  <si>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</si>
  <si>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</si>
  <si>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</si>
  <si>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</si>
  <si>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</si>
  <si>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</si>
  <si>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</si>
  <si>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</si>
  <si>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</si>
  <si>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</si>
  <si>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</si>
  <si>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</si>
  <si>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</si>
  <si>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</si>
  <si>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</si>
  <si>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</si>
  <si>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</si>
  <si>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</si>
  <si>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</si>
  <si>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</si>
  <si>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</si>
  <si>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</si>
  <si>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</si>
  <si>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</si>
  <si>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</si>
  <si>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</si>
  <si>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</si>
  <si>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</si>
  <si>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</si>
  <si>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</si>
  <si>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</si>
  <si>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</si>
  <si>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</si>
  <si>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</si>
  <si>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</si>
  <si>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</si>
  <si>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</si>
  <si>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</si>
  <si>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</si>
  <si>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</si>
  <si>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</si>
  <si>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</si>
  <si>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</si>
  <si>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</si>
  <si>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</si>
  <si>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</si>
  <si>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</si>
  <si>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</si>
  <si>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</si>
  <si>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</si>
  <si>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</si>
  <si>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</si>
  <si>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</si>
  <si>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</si>
  <si>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</si>
  <si>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</si>
  <si>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</si>
  <si>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</si>
  <si>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</si>
  <si>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</si>
  <si>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</si>
  <si>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</si>
  <si>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</si>
  <si>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</si>
  <si>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</si>
  <si>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</si>
  <si>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</si>
  <si>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</si>
  <si>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</si>
  <si>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</si>
  <si>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</si>
  <si>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</si>
  <si>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</si>
  <si>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</si>
  <si>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</si>
  <si>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</si>
  <si>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</si>
  <si>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</si>
  <si>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</si>
  <si>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</si>
  <si>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</si>
  <si>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</si>
  <si>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</si>
  <si>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</si>
  <si>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</si>
  <si>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</si>
  <si>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</si>
  <si>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</si>
  <si>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</si>
  <si>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</si>
  <si>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</si>
  <si>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</si>
  <si>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</si>
  <si>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</si>
  <si>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</si>
  <si>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</si>
  <si>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</si>
  <si>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</si>
  <si>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</si>
  <si>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</si>
  <si>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</si>
  <si>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</si>
  <si>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</si>
  <si>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</si>
  <si>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</si>
  <si>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</si>
  <si>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</si>
  <si>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</si>
  <si>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</si>
  <si>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</si>
  <si>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</si>
  <si>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</si>
  <si>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</si>
  <si>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</si>
  <si>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</si>
  <si>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</si>
  <si>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</si>
  <si>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</si>
  <si>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</si>
  <si>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</si>
  <si>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</si>
  <si>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</si>
  <si>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</si>
  <si>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</si>
  <si>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</si>
  <si>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</si>
  <si>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</si>
  <si>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</si>
  <si>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</si>
  <si>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</si>
  <si>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</si>
  <si>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</si>
  <si>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</si>
  <si>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</si>
  <si>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</si>
  <si>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</si>
  <si>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</si>
  <si>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</si>
  <si>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</si>
  <si>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</si>
  <si>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</si>
  <si>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</si>
  <si>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</si>
  <si>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</si>
  <si>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</si>
  <si>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</si>
  <si>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</si>
  <si>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</si>
  <si>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</si>
  <si>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</si>
  <si>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</si>
  <si>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</si>
  <si>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</si>
  <si>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</si>
  <si>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</si>
  <si>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</si>
  <si>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</si>
  <si>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</si>
  <si>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</si>
  <si>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</si>
  <si>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</si>
  <si>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</si>
  <si>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</si>
  <si>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</si>
  <si>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</si>
  <si>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</si>
  <si>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</si>
  <si>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</si>
  <si>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</si>
  <si>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</si>
  <si>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</si>
  <si>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</si>
  <si>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</si>
  <si>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</si>
  <si>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</si>
  <si>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</si>
  <si>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</si>
  <si>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</si>
  <si>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</si>
  <si>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</si>
  <si>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</si>
  <si>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</si>
  <si>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</si>
  <si>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</si>
  <si>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</si>
  <si>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</si>
  <si>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</si>
  <si>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</si>
  <si>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</si>
  <si>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</si>
  <si>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</si>
  <si>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</si>
  <si>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</si>
  <si>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</si>
  <si>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</si>
  <si>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</si>
  <si>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</si>
  <si>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</si>
  <si>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</si>
  <si>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</si>
  <si>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</si>
  <si>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</si>
  <si>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</si>
  <si>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</si>
  <si>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</si>
  <si>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</si>
  <si>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</si>
  <si>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</si>
  <si>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</si>
  <si>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</si>
  <si>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</si>
  <si>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</si>
  <si>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</si>
  <si>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</si>
  <si>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</si>
  <si>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</si>
  <si>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</si>
  <si>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</si>
  <si>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</si>
  <si>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</si>
  <si>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</si>
  <si>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</si>
  <si>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</si>
  <si>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</si>
  <si>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</si>
  <si>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</si>
  <si>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</si>
  <si>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</si>
  <si>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</si>
  <si>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</si>
  <si>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</si>
  <si>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</si>
  <si>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</si>
  <si>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</si>
  <si>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</si>
  <si>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</si>
  <si>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</si>
  <si>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</si>
  <si>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</si>
  <si>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</si>
  <si>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</si>
  <si>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</si>
  <si>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</si>
  <si>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</si>
  <si>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</si>
  <si>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</si>
  <si>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</si>
  <si>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</si>
  <si>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</si>
  <si>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</si>
  <si>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</si>
  <si>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</si>
  <si>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</si>
  <si>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</si>
  <si>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</si>
  <si>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</si>
  <si>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</si>
  <si>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</si>
  <si>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</si>
  <si>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</si>
  <si>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</si>
  <si>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</si>
  <si>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</si>
  <si>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</si>
  <si>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</si>
  <si>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</si>
  <si>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</si>
  <si>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</si>
  <si>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</si>
  <si>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</si>
  <si>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</si>
  <si>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</si>
  <si>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</si>
  <si>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</si>
  <si>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</si>
  <si>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</si>
  <si>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</si>
  <si>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</si>
  <si>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</si>
  <si>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</si>
  <si>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</si>
  <si>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</si>
  <si>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</si>
  <si>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</si>
  <si>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</si>
  <si>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</si>
  <si>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</si>
  <si>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</si>
  <si>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</si>
  <si>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</si>
  <si>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</si>
  <si>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</si>
  <si>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</si>
  <si>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</si>
  <si>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</si>
  <si>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</si>
  <si>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</si>
  <si>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</si>
  <si>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</si>
  <si>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</si>
  <si>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</si>
  <si>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</si>
  <si>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</si>
  <si>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</si>
  <si>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</si>
  <si>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</si>
  <si>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</si>
  <si>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</si>
  <si>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</si>
  <si>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</si>
  <si>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</si>
  <si>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</si>
  <si>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</si>
  <si>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</si>
  <si>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</si>
  <si>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</si>
  <si>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</si>
  <si>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</si>
  <si>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</si>
  <si>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</si>
  <si>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</si>
  <si>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</si>
  <si>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</si>
  <si>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</si>
  <si>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</si>
  <si>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</si>
  <si>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</si>
  <si>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</si>
  <si>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</si>
  <si>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</si>
  <si>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</si>
  <si>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</si>
  <si>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</si>
  <si>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</si>
  <si>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</si>
  <si>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</si>
  <si>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</si>
  <si>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</si>
  <si>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</si>
  <si>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</si>
  <si>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</si>
  <si>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</si>
  <si>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</si>
  <si>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</si>
  <si>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</si>
  <si>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</si>
  <si>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</si>
  <si>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</si>
  <si>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</si>
  <si>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</si>
  <si>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</si>
  <si>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</si>
  <si>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</si>
  <si>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</si>
  <si>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</si>
  <si>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</si>
  <si>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</si>
  <si>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</si>
  <si>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</si>
  <si>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</si>
  <si>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</si>
  <si>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</si>
  <si>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</si>
  <si>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</si>
  <si>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</si>
  <si>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</si>
  <si>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</si>
  <si>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</si>
  <si>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</si>
  <si>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</si>
  <si>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</si>
  <si>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</si>
  <si>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</si>
  <si>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</si>
  <si>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</si>
  <si>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</si>
  <si>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</si>
  <si>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</si>
  <si>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</si>
  <si>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</si>
  <si>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</si>
  <si>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</si>
  <si>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</si>
  <si>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</si>
  <si>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</si>
  <si>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</si>
  <si>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</si>
  <si>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</si>
  <si>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</si>
  <si>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</si>
  <si>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</si>
  <si>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</si>
  <si>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</si>
  <si>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</si>
  <si>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</si>
  <si>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</si>
  <si>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</si>
  <si>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</si>
  <si>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</si>
  <si>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</si>
  <si>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</si>
  <si>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</si>
  <si>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</si>
  <si>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</si>
  <si>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</si>
  <si>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</si>
  <si>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</si>
  <si>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</si>
  <si>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</si>
  <si>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</si>
  <si>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</si>
  <si>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</si>
  <si>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</si>
  <si>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</si>
  <si>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</si>
  <si>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</si>
  <si>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</si>
  <si>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</si>
  <si>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</si>
  <si>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</si>
  <si>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</si>
  <si>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</si>
  <si>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</si>
  <si>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</si>
  <si>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</si>
  <si>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</si>
  <si>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</si>
  <si>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</si>
  <si>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</si>
  <si>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</si>
  <si>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</si>
  <si>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</si>
  <si>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</si>
  <si>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</si>
  <si>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</si>
  <si>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</si>
  <si>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</si>
  <si>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</si>
  <si>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</si>
  <si>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</si>
  <si>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</si>
  <si>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</si>
  <si>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</si>
  <si>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</si>
  <si>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</si>
  <si>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</si>
  <si>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</si>
  <si>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</si>
  <si>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</si>
  <si>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</si>
  <si>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</si>
  <si>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</si>
  <si>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</si>
  <si>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</si>
  <si>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</si>
  <si>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</si>
  <si>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</si>
  <si>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</si>
  <si>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</si>
  <si>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</si>
  <si>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</si>
  <si>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</si>
  <si>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</si>
  <si>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</si>
  <si>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</si>
  <si>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</si>
  <si>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</si>
  <si>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</si>
  <si>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</si>
  <si>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</si>
  <si>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</si>
  <si>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</si>
  <si>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</si>
  <si>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</si>
  <si>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</si>
  <si>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</si>
  <si>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</si>
  <si>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</si>
  <si>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</si>
  <si>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</si>
  <si>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</si>
  <si>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</si>
  <si>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</si>
  <si>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</si>
  <si>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</si>
  <si>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</si>
  <si>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</si>
  <si>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</si>
  <si>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</si>
  <si>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</si>
  <si>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</si>
  <si>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</si>
  <si>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</si>
  <si>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</si>
  <si>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</si>
  <si>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</si>
  <si>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</si>
  <si>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</si>
  <si>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</si>
  <si>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</si>
  <si>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</si>
  <si>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</si>
  <si>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</si>
  <si>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</si>
  <si>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</si>
  <si>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</si>
  <si>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</si>
  <si>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</si>
  <si>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</si>
  <si>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</si>
  <si>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</si>
  <si>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</si>
  <si>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</si>
  <si>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</si>
  <si>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</si>
  <si>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</si>
  <si>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</si>
  <si>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</si>
  <si>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</si>
  <si>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</si>
  <si>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</si>
  <si>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</si>
  <si>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</si>
  <si>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</si>
  <si>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</si>
  <si>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</si>
  <si>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</si>
  <si>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</si>
  <si>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</si>
  <si>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</si>
  <si>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</si>
  <si>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</si>
  <si>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</si>
  <si>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</si>
  <si>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</si>
  <si>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</si>
  <si>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</si>
  <si>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</si>
  <si>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</si>
  <si>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</si>
  <si>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</si>
  <si>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</si>
  <si>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</si>
  <si>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</si>
  <si>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</si>
  <si>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</si>
  <si>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</si>
  <si>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</si>
  <si>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</si>
  <si>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</si>
  <si>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</si>
  <si>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</si>
  <si>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</si>
  <si>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</si>
  <si>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</si>
  <si>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</si>
  <si>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</si>
  <si>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</si>
  <si>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</si>
  <si>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</si>
  <si>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</si>
  <si>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</si>
  <si>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</si>
  <si>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</si>
  <si>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</si>
  <si>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</si>
  <si>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</si>
  <si>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</si>
  <si>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</si>
  <si>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</si>
  <si>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</si>
  <si>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</si>
  <si>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</si>
  <si>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</si>
  <si>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</si>
  <si>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</si>
  <si>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</si>
  <si>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</si>
  <si>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</si>
  <si>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</si>
  <si>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</si>
  <si>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</si>
  <si>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</si>
  <si>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</si>
  <si>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</si>
  <si>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</si>
  <si>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</si>
  <si>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</si>
  <si>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</si>
  <si>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</si>
  <si>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</si>
  <si>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</si>
  <si>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</si>
  <si>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</si>
  <si>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</si>
  <si>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</si>
  <si>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</si>
  <si>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Талалаївський районний суд Чернігівської області </t>
  </si>
  <si>
    <t>17200. Чернігівська область.смт. Талалаївка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</si>
  <si>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</si>
  <si>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</si>
  <si>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</si>
  <si>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Л.В.Тіщенко </t>
  </si>
  <si>
    <t>О.С. Ткаченко</t>
  </si>
  <si>
    <t>0(4634)21244</t>
  </si>
  <si>
    <t xml:space="preserve">"inbox@tl.cn.court.gov.ua " </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</si>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</sst>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&amp;L77DDC1F7&amp;C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29</v>
      </c>
      <c r="E20" s="190">
        <v>28</v>
      </c>
      <c r="F20" s="151">
        <v>29</v>
      </c>
      <c r="G20" s="187"/>
      <c r="H20" s="190">
        <v>28</v>
      </c>
      <c r="I20" s="190">
        <v>4</v>
      </c>
      <c r="J20" s="190">
        <v>1</v>
      </c>
      <c r="K20" s="190"/>
      <c r="L20" s="190"/>
      <c r="M20" s="190"/>
      <c r="N20" s="190">
        <v>20</v>
      </c>
      <c r="O20" s="190">
        <v>4</v>
      </c>
      <c r="P20" s="186"/>
      <c r="Q20" s="186"/>
      <c r="R20" s="186">
        <v>4</v>
      </c>
      <c r="S20" s="186"/>
      <c r="T20" s="186"/>
      <c r="U20" s="186">
        <v>20</v>
      </c>
      <c r="V20" s="186"/>
      <c r="W20" s="186"/>
      <c r="X20" s="186"/>
      <c r="Y20" s="186"/>
      <c r="Z20" s="186">
        <v>4</v>
      </c>
      <c r="AA20" s="190">
        <v>1</v>
      </c>
      <c r="AB20" s="186">
        <v>1</v>
      </c>
      <c r="AC20" s="186"/>
      <c r="AD20" s="129"/>
    </row>
    <row r="21" spans="1:30" s="127" customFormat="1" ht="12.75" customHeight="1">
      <c r="A21" s="131">
        <v>14</v>
      </c>
      <c r="B21" s="131" t="s">
        <v>265</v>
      </c>
      <c r="C21" s="131" t="s">
        <v>264</v>
      </c>
      <c r="D21" s="189">
        <v>1</v>
      </c>
      <c r="E21" s="190">
        <v>1</v>
      </c>
      <c r="F21" s="151">
        <v>1</v>
      </c>
      <c r="G21" s="187"/>
      <c r="H21" s="190">
        <v>1</v>
      </c>
      <c r="I21" s="190">
        <v>1</v>
      </c>
      <c r="J21" s="190"/>
      <c r="K21" s="190"/>
      <c r="L21" s="190"/>
      <c r="M21" s="190"/>
      <c r="N21" s="190"/>
      <c r="O21" s="190"/>
      <c r="P21" s="186"/>
      <c r="Q21" s="186"/>
      <c r="R21" s="186">
        <v>1</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1</v>
      </c>
      <c r="E28" s="190">
        <v>1</v>
      </c>
      <c r="F28" s="151">
        <v>1</v>
      </c>
      <c r="G28" s="187"/>
      <c r="H28" s="190">
        <v>1</v>
      </c>
      <c r="I28" s="190"/>
      <c r="J28" s="190"/>
      <c r="K28" s="190"/>
      <c r="L28" s="190"/>
      <c r="M28" s="190"/>
      <c r="N28" s="190">
        <v>1</v>
      </c>
      <c r="O28" s="190"/>
      <c r="P28" s="186"/>
      <c r="Q28" s="186"/>
      <c r="R28" s="186"/>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26</v>
      </c>
      <c r="E31" s="190">
        <v>25</v>
      </c>
      <c r="F31" s="151">
        <v>26</v>
      </c>
      <c r="G31" s="187"/>
      <c r="H31" s="190">
        <v>25</v>
      </c>
      <c r="I31" s="190">
        <v>2</v>
      </c>
      <c r="J31" s="190"/>
      <c r="K31" s="190"/>
      <c r="L31" s="190"/>
      <c r="M31" s="190"/>
      <c r="N31" s="190">
        <v>19</v>
      </c>
      <c r="O31" s="190">
        <v>4</v>
      </c>
      <c r="P31" s="186"/>
      <c r="Q31" s="186"/>
      <c r="R31" s="186">
        <v>2</v>
      </c>
      <c r="S31" s="186"/>
      <c r="T31" s="186"/>
      <c r="U31" s="186">
        <v>19</v>
      </c>
      <c r="V31" s="186"/>
      <c r="W31" s="186"/>
      <c r="X31" s="186"/>
      <c r="Y31" s="186"/>
      <c r="Z31" s="186">
        <v>4</v>
      </c>
      <c r="AA31" s="190">
        <v>1</v>
      </c>
      <c r="AB31" s="186">
        <v>1</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v>1</v>
      </c>
      <c r="I36" s="190">
        <v>1</v>
      </c>
      <c r="J36" s="190">
        <v>1</v>
      </c>
      <c r="K36" s="190"/>
      <c r="L36" s="190"/>
      <c r="M36" s="190"/>
      <c r="N36" s="190"/>
      <c r="O36" s="190"/>
      <c r="P36" s="186"/>
      <c r="Q36" s="186"/>
      <c r="R36" s="186">
        <v>1</v>
      </c>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v>
      </c>
      <c r="E104" s="190">
        <v>2</v>
      </c>
      <c r="F104" s="151">
        <v>4</v>
      </c>
      <c r="G104" s="187"/>
      <c r="H104" s="190">
        <v>2</v>
      </c>
      <c r="I104" s="190">
        <v>2</v>
      </c>
      <c r="J104" s="190"/>
      <c r="K104" s="190"/>
      <c r="L104" s="190"/>
      <c r="M104" s="190"/>
      <c r="N104" s="190"/>
      <c r="O104" s="190"/>
      <c r="P104" s="186"/>
      <c r="Q104" s="186"/>
      <c r="R104" s="186">
        <v>2</v>
      </c>
      <c r="S104" s="186"/>
      <c r="T104" s="186"/>
      <c r="U104" s="186"/>
      <c r="V104" s="186"/>
      <c r="W104" s="186"/>
      <c r="X104" s="186"/>
      <c r="Y104" s="186"/>
      <c r="Z104" s="186"/>
      <c r="AA104" s="190">
        <v>2</v>
      </c>
      <c r="AB104" s="186">
        <v>2</v>
      </c>
      <c r="AC104" s="186"/>
      <c r="AD104" s="129"/>
    </row>
    <row r="105" spans="1:30" s="127" customFormat="1" ht="12.75" customHeight="1">
      <c r="A105" s="131">
        <v>98</v>
      </c>
      <c r="B105" s="131" t="s">
        <v>396</v>
      </c>
      <c r="C105" s="131" t="s">
        <v>395</v>
      </c>
      <c r="D105" s="189">
        <v>3</v>
      </c>
      <c r="E105" s="190">
        <v>1</v>
      </c>
      <c r="F105" s="151">
        <v>3</v>
      </c>
      <c r="G105" s="187"/>
      <c r="H105" s="190">
        <v>2</v>
      </c>
      <c r="I105" s="190">
        <v>2</v>
      </c>
      <c r="J105" s="190"/>
      <c r="K105" s="190"/>
      <c r="L105" s="190"/>
      <c r="M105" s="190"/>
      <c r="N105" s="190"/>
      <c r="O105" s="190"/>
      <c r="P105" s="186"/>
      <c r="Q105" s="186"/>
      <c r="R105" s="186">
        <v>2</v>
      </c>
      <c r="S105" s="186"/>
      <c r="T105" s="186"/>
      <c r="U105" s="186"/>
      <c r="V105" s="186"/>
      <c r="W105" s="186"/>
      <c r="X105" s="186"/>
      <c r="Y105" s="186"/>
      <c r="Z105" s="186"/>
      <c r="AA105" s="190">
        <v>1</v>
      </c>
      <c r="AB105" s="186">
        <v>1</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2</v>
      </c>
      <c r="G176" s="187"/>
      <c r="H176" s="190">
        <v>2</v>
      </c>
      <c r="I176" s="190">
        <v>1</v>
      </c>
      <c r="J176" s="190"/>
      <c r="K176" s="190"/>
      <c r="L176" s="190"/>
      <c r="M176" s="190"/>
      <c r="N176" s="190">
        <v>1</v>
      </c>
      <c r="O176" s="190"/>
      <c r="P176" s="186"/>
      <c r="Q176" s="186"/>
      <c r="R176" s="186">
        <v>1</v>
      </c>
      <c r="S176" s="186"/>
      <c r="T176" s="186"/>
      <c r="U176" s="186">
        <v>1</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2</v>
      </c>
      <c r="G190" s="187"/>
      <c r="H190" s="190">
        <v>2</v>
      </c>
      <c r="I190" s="190">
        <v>1</v>
      </c>
      <c r="J190" s="190"/>
      <c r="K190" s="190"/>
      <c r="L190" s="190"/>
      <c r="M190" s="190"/>
      <c r="N190" s="190">
        <v>1</v>
      </c>
      <c r="O190" s="190"/>
      <c r="P190" s="186"/>
      <c r="Q190" s="186"/>
      <c r="R190" s="186">
        <v>1</v>
      </c>
      <c r="S190" s="186"/>
      <c r="T190" s="186"/>
      <c r="U190" s="186">
        <v>1</v>
      </c>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v>
      </c>
      <c r="E199" s="190">
        <v>1</v>
      </c>
      <c r="F199" s="151">
        <v>1</v>
      </c>
      <c r="G199" s="187"/>
      <c r="H199" s="190">
        <v>1</v>
      </c>
      <c r="I199" s="190"/>
      <c r="J199" s="190"/>
      <c r="K199" s="190"/>
      <c r="L199" s="190"/>
      <c r="M199" s="190"/>
      <c r="N199" s="190"/>
      <c r="O199" s="190">
        <v>1</v>
      </c>
      <c r="P199" s="186"/>
      <c r="Q199" s="186"/>
      <c r="R199" s="186"/>
      <c r="S199" s="186"/>
      <c r="T199" s="186"/>
      <c r="U199" s="186"/>
      <c r="V199" s="186"/>
      <c r="W199" s="186"/>
      <c r="X199" s="186"/>
      <c r="Y199" s="186"/>
      <c r="Z199" s="186">
        <v>1</v>
      </c>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v>
      </c>
      <c r="E216" s="190">
        <v>1</v>
      </c>
      <c r="F216" s="151">
        <v>1</v>
      </c>
      <c r="G216" s="187"/>
      <c r="H216" s="190">
        <v>1</v>
      </c>
      <c r="I216" s="190"/>
      <c r="J216" s="190"/>
      <c r="K216" s="190"/>
      <c r="L216" s="190"/>
      <c r="M216" s="190"/>
      <c r="N216" s="190"/>
      <c r="O216" s="190">
        <v>1</v>
      </c>
      <c r="P216" s="186"/>
      <c r="Q216" s="186"/>
      <c r="R216" s="186"/>
      <c r="S216" s="186"/>
      <c r="T216" s="186"/>
      <c r="U216" s="186"/>
      <c r="V216" s="186"/>
      <c r="W216" s="186"/>
      <c r="X216" s="186"/>
      <c r="Y216" s="186"/>
      <c r="Z216" s="186">
        <v>1</v>
      </c>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v>
      </c>
      <c r="E234" s="190">
        <v>4</v>
      </c>
      <c r="F234" s="151">
        <v>5</v>
      </c>
      <c r="G234" s="187"/>
      <c r="H234" s="190">
        <v>4</v>
      </c>
      <c r="I234" s="190">
        <v>2</v>
      </c>
      <c r="J234" s="190"/>
      <c r="K234" s="190"/>
      <c r="L234" s="190"/>
      <c r="M234" s="190"/>
      <c r="N234" s="190">
        <v>1</v>
      </c>
      <c r="O234" s="190">
        <v>1</v>
      </c>
      <c r="P234" s="186"/>
      <c r="Q234" s="186"/>
      <c r="R234" s="186">
        <v>2</v>
      </c>
      <c r="S234" s="186"/>
      <c r="T234" s="186"/>
      <c r="U234" s="186">
        <v>1</v>
      </c>
      <c r="V234" s="186"/>
      <c r="W234" s="186"/>
      <c r="X234" s="186"/>
      <c r="Y234" s="186"/>
      <c r="Z234" s="186">
        <v>1</v>
      </c>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v>1</v>
      </c>
      <c r="F246" s="151">
        <v>2</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v>1</v>
      </c>
      <c r="AB246" s="186">
        <v>1</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v>2</v>
      </c>
      <c r="F250" s="151">
        <v>2</v>
      </c>
      <c r="G250" s="187"/>
      <c r="H250" s="190">
        <v>2</v>
      </c>
      <c r="I250" s="190">
        <v>1</v>
      </c>
      <c r="J250" s="190"/>
      <c r="K250" s="190"/>
      <c r="L250" s="190"/>
      <c r="M250" s="190"/>
      <c r="N250" s="190"/>
      <c r="O250" s="190">
        <v>1</v>
      </c>
      <c r="P250" s="186"/>
      <c r="Q250" s="186"/>
      <c r="R250" s="186">
        <v>1</v>
      </c>
      <c r="S250" s="186"/>
      <c r="T250" s="186"/>
      <c r="U250" s="186"/>
      <c r="V250" s="186"/>
      <c r="W250" s="186"/>
      <c r="X250" s="186"/>
      <c r="Y250" s="186"/>
      <c r="Z250" s="186">
        <v>1</v>
      </c>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hidden="1">
      <c r="A270" s="131">
        <v>263</v>
      </c>
      <c r="B270" s="132" t="s">
        <v>652</v>
      </c>
      <c r="C270" s="132" t="s">
        <v>1052</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29"/>
    </row>
    <row r="271" spans="1:30" s="128" customFormat="1" ht="12.75" customHeight="1" hidden="1">
      <c r="A271" s="131">
        <v>264</v>
      </c>
      <c r="B271" s="132" t="s">
        <v>653</v>
      </c>
      <c r="C271" s="132" t="s">
        <v>1052</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663</v>
      </c>
      <c r="C276" s="131" t="s">
        <v>662</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v>
      </c>
      <c r="E311" s="190">
        <v>1</v>
      </c>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v>1</v>
      </c>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1</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44</v>
      </c>
      <c r="E461" s="162">
        <f>SUM(E8,E20,E53,E64,E71,E104,E121,E176,E199,E228,E234,E254,E270,E297,E311,E341,E351,E372,E408,E446)</f>
        <v>40</v>
      </c>
      <c r="F461" s="162">
        <f>SUM(F8,F20,F53,F64,F71,F104,F121,F176,F199,F228,F234,F254,F270,F297,F311,F341,F351,F372,F408,F446)</f>
        <v>44</v>
      </c>
      <c r="G461" s="162">
        <f>SUM(G8,G20,G53,G64,G71,G104,G121,G176,G199,G228,G234,G254,G270,G297,G311,G341,G351,G372,G408,G446)</f>
        <v>0</v>
      </c>
      <c r="H461" s="162">
        <f>SUM(H8,H20,H53,H64,H71,H104,H121,H176,H199,H228,H234,H254,H270,H297,H311,H341,H351,H372,H408,H446)</f>
        <v>38</v>
      </c>
      <c r="I461" s="162">
        <f>SUM(I8,I20,I53,I64,I71,I104,I121,I176,I199,I228,I234,I254,I270,I297,I311,I341,I351,I372,I408,I446)</f>
        <v>9</v>
      </c>
      <c r="J461" s="162">
        <f>SUM(J8,J20,J53,J64,J71,J104,J121,J176,J199,J228,J234,J254,J270,J297,J311,J341,J351,J372,J408,J446)</f>
        <v>1</v>
      </c>
      <c r="K461" s="162">
        <f>SUM(K8,K20,K53,K64,K71,K104,K121,K176,K199,K228,K234,K254,K270,K297,K311,K341,K351,K372,K408,K446)</f>
        <v>0</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23</v>
      </c>
      <c r="O461" s="162">
        <f>SUM(O8,O20,O53,O64,O71,O104,O121,O176,O199,O228,O234,O254,O270,O297,O311,O341,O351,O372,O408,O446)</f>
        <v>6</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23</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6</v>
      </c>
      <c r="AA461" s="162">
        <f>SUM(AA8,AA20,AA53,AA64,AA71,AA104,AA121,AA176,AA199,AA228,AA234,AA254,AA270,AA297,AA311,AA341,AA351,AA372,AA408,AA446)</f>
        <v>6</v>
      </c>
      <c r="AB461" s="162">
        <f>SUM(AB8,AB20,AB53,AB64,AB71,AB104,AB121,AB176,AB199,AB228,AB234,AB254,AB270,AB297,AB311,AB341,AB351,AB372,AB408,AB446)</f>
        <v>6</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43</v>
      </c>
      <c r="E463" s="162">
        <v>40</v>
      </c>
      <c r="F463" s="163">
        <v>43</v>
      </c>
      <c r="G463" s="162"/>
      <c r="H463" s="162">
        <v>37</v>
      </c>
      <c r="I463" s="162">
        <v>9</v>
      </c>
      <c r="J463" s="164">
        <v>1</v>
      </c>
      <c r="K463" s="164"/>
      <c r="L463" s="164"/>
      <c r="M463" s="164"/>
      <c r="N463" s="164">
        <v>22</v>
      </c>
      <c r="O463" s="164">
        <v>6</v>
      </c>
      <c r="P463" s="164"/>
      <c r="Q463" s="164"/>
      <c r="R463" s="164">
        <v>9</v>
      </c>
      <c r="S463" s="164"/>
      <c r="T463" s="164"/>
      <c r="U463" s="164">
        <v>22</v>
      </c>
      <c r="V463" s="164"/>
      <c r="W463" s="164"/>
      <c r="X463" s="164"/>
      <c r="Y463" s="164"/>
      <c r="Z463" s="164">
        <v>6</v>
      </c>
      <c r="AA463" s="165">
        <v>6</v>
      </c>
      <c r="AB463" s="164">
        <v>6</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v>23</v>
      </c>
      <c r="E467" s="164">
        <v>23</v>
      </c>
      <c r="F467" s="164">
        <v>23</v>
      </c>
      <c r="G467" s="164"/>
      <c r="H467" s="164">
        <v>22</v>
      </c>
      <c r="I467" s="164">
        <v>2</v>
      </c>
      <c r="J467" s="164"/>
      <c r="K467" s="164"/>
      <c r="L467" s="164"/>
      <c r="M467" s="164"/>
      <c r="N467" s="164">
        <v>17</v>
      </c>
      <c r="O467" s="164">
        <v>3</v>
      </c>
      <c r="P467" s="164"/>
      <c r="Q467" s="164"/>
      <c r="R467" s="164">
        <v>2</v>
      </c>
      <c r="S467" s="164"/>
      <c r="T467" s="164"/>
      <c r="U467" s="164">
        <v>17</v>
      </c>
      <c r="V467" s="164"/>
      <c r="W467" s="164"/>
      <c r="X467" s="164"/>
      <c r="Y467" s="164"/>
      <c r="Z467" s="164">
        <v>3</v>
      </c>
      <c r="AA467" s="164">
        <v>1</v>
      </c>
      <c r="AB467" s="164">
        <v>1</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3</v>
      </c>
      <c r="E471" s="164">
        <v>2</v>
      </c>
      <c r="F471" s="164">
        <v>3</v>
      </c>
      <c r="G471" s="164"/>
      <c r="H471" s="164">
        <v>2</v>
      </c>
      <c r="I471" s="164">
        <v>1</v>
      </c>
      <c r="J471" s="164"/>
      <c r="K471" s="164"/>
      <c r="L471" s="164"/>
      <c r="M471" s="164"/>
      <c r="N471" s="164">
        <v>1</v>
      </c>
      <c r="O471" s="164"/>
      <c r="P471" s="164"/>
      <c r="Q471" s="164"/>
      <c r="R471" s="136">
        <v>1</v>
      </c>
      <c r="S471" s="136"/>
      <c r="T471" s="136"/>
      <c r="U471" s="136">
        <v>1</v>
      </c>
      <c r="V471" s="136"/>
      <c r="W471" s="136"/>
      <c r="X471" s="164"/>
      <c r="Y471" s="164"/>
      <c r="Z471" s="164"/>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28</v>
      </c>
      <c r="E474" s="164">
        <v>27</v>
      </c>
      <c r="F474" s="164">
        <v>28</v>
      </c>
      <c r="G474" s="164"/>
      <c r="H474" s="164">
        <v>27</v>
      </c>
      <c r="I474" s="164">
        <v>3</v>
      </c>
      <c r="J474" s="164">
        <v>1</v>
      </c>
      <c r="K474" s="164"/>
      <c r="L474" s="164"/>
      <c r="M474" s="164"/>
      <c r="N474" s="164">
        <v>20</v>
      </c>
      <c r="O474" s="164">
        <v>4</v>
      </c>
      <c r="P474" s="164"/>
      <c r="Q474" s="164"/>
      <c r="R474" s="164">
        <v>3</v>
      </c>
      <c r="S474" s="164"/>
      <c r="T474" s="164"/>
      <c r="U474" s="164">
        <v>20</v>
      </c>
      <c r="V474" s="164"/>
      <c r="W474" s="164"/>
      <c r="X474" s="164"/>
      <c r="Y474" s="164"/>
      <c r="Z474" s="164">
        <v>4</v>
      </c>
      <c r="AA474" s="164">
        <v>1</v>
      </c>
      <c r="AB474" s="164">
        <v>1</v>
      </c>
      <c r="AC474" s="164"/>
    </row>
    <row r="475" spans="1:29" ht="25.5" customHeight="1">
      <c r="A475" s="131">
        <v>468</v>
      </c>
      <c r="B475" s="55"/>
      <c r="C475" s="125" t="s">
        <v>1014</v>
      </c>
      <c r="D475" s="164">
        <v>8</v>
      </c>
      <c r="E475" s="164">
        <v>7</v>
      </c>
      <c r="F475" s="164">
        <v>8</v>
      </c>
      <c r="G475" s="164"/>
      <c r="H475" s="164">
        <v>5</v>
      </c>
      <c r="I475" s="164">
        <v>2</v>
      </c>
      <c r="J475" s="164"/>
      <c r="K475" s="164"/>
      <c r="L475" s="164"/>
      <c r="M475" s="164"/>
      <c r="N475" s="164">
        <v>3</v>
      </c>
      <c r="O475" s="164"/>
      <c r="P475" s="164"/>
      <c r="Q475" s="164"/>
      <c r="R475" s="164">
        <v>2</v>
      </c>
      <c r="S475" s="164"/>
      <c r="T475" s="164"/>
      <c r="U475" s="164">
        <v>3</v>
      </c>
      <c r="V475" s="164"/>
      <c r="W475" s="164"/>
      <c r="X475" s="164"/>
      <c r="Y475" s="164"/>
      <c r="Z475" s="164"/>
      <c r="AA475" s="164">
        <v>3</v>
      </c>
      <c r="AB475" s="164">
        <v>3</v>
      </c>
      <c r="AC475" s="164"/>
    </row>
    <row r="476" spans="1:29" ht="12.75" customHeight="1">
      <c r="A476" s="131">
        <v>469</v>
      </c>
      <c r="B476" s="55"/>
      <c r="C476" s="125" t="s">
        <v>243</v>
      </c>
      <c r="D476" s="164">
        <v>5</v>
      </c>
      <c r="E476" s="164">
        <v>4</v>
      </c>
      <c r="F476" s="164">
        <v>5</v>
      </c>
      <c r="G476" s="164"/>
      <c r="H476" s="164">
        <v>4</v>
      </c>
      <c r="I476" s="164">
        <v>3</v>
      </c>
      <c r="J476" s="164"/>
      <c r="K476" s="164"/>
      <c r="L476" s="164"/>
      <c r="M476" s="164"/>
      <c r="N476" s="164"/>
      <c r="O476" s="164">
        <v>1</v>
      </c>
      <c r="P476" s="164"/>
      <c r="Q476" s="164"/>
      <c r="R476" s="164">
        <v>3</v>
      </c>
      <c r="S476" s="164"/>
      <c r="T476" s="164"/>
      <c r="U476" s="164"/>
      <c r="V476" s="164"/>
      <c r="W476" s="164"/>
      <c r="X476" s="164"/>
      <c r="Y476" s="164"/>
      <c r="Z476" s="164">
        <v>1</v>
      </c>
      <c r="AA476" s="164">
        <v>1</v>
      </c>
      <c r="AB476" s="164">
        <v>1</v>
      </c>
      <c r="AC476" s="164"/>
    </row>
    <row r="477" spans="1:29" ht="12.75" customHeight="1">
      <c r="A477" s="131">
        <v>470</v>
      </c>
      <c r="B477" s="55"/>
      <c r="C477" s="125" t="s">
        <v>244</v>
      </c>
      <c r="D477" s="164">
        <v>3</v>
      </c>
      <c r="E477" s="164">
        <v>2</v>
      </c>
      <c r="F477" s="164">
        <v>3</v>
      </c>
      <c r="G477" s="164"/>
      <c r="H477" s="164">
        <v>2</v>
      </c>
      <c r="I477" s="164">
        <v>1</v>
      </c>
      <c r="J477" s="164"/>
      <c r="K477" s="164"/>
      <c r="L477" s="164"/>
      <c r="M477" s="164"/>
      <c r="N477" s="164"/>
      <c r="O477" s="164">
        <v>1</v>
      </c>
      <c r="P477" s="164"/>
      <c r="Q477" s="164"/>
      <c r="R477" s="164">
        <v>1</v>
      </c>
      <c r="S477" s="164"/>
      <c r="T477" s="164"/>
      <c r="U477" s="164"/>
      <c r="V477" s="164"/>
      <c r="W477" s="164"/>
      <c r="X477" s="164"/>
      <c r="Y477" s="164"/>
      <c r="Z477" s="164">
        <v>1</v>
      </c>
      <c r="AA477" s="164">
        <v>1</v>
      </c>
      <c r="AB477" s="164">
        <v>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&amp;L77DDC1F7&amp;C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3775.64</v>
      </c>
      <c r="H17" s="61"/>
      <c r="I17" s="61"/>
      <c r="J17" s="61"/>
      <c r="K17" s="60"/>
    </row>
    <row r="18" spans="1:11" ht="19.5" customHeight="1">
      <c r="A18" s="110">
        <v>16</v>
      </c>
      <c r="B18" s="312" t="s">
        <v>70</v>
      </c>
      <c r="C18" s="312"/>
      <c r="D18" s="29">
        <v>3775.64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v>
      </c>
      <c r="E21" s="62"/>
    </row>
    <row r="22" spans="1:4" ht="19.5" customHeight="1">
      <c r="A22" s="110">
        <v>20</v>
      </c>
      <c r="B22" s="310" t="s">
        <v>210</v>
      </c>
      <c r="C22" s="311"/>
      <c r="D22" s="178">
        <v>3</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&amp;L77DDC1F7&amp;C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v>
      </c>
      <c r="E18" s="204">
        <v>3</v>
      </c>
      <c r="F18" s="204"/>
      <c r="G18" s="204"/>
      <c r="H18" s="204"/>
      <c r="I18" s="204"/>
      <c r="J18" s="204">
        <v>3</v>
      </c>
      <c r="K18" s="204">
        <v>3</v>
      </c>
      <c r="L18" s="204">
        <v>1</v>
      </c>
      <c r="M18" s="204">
        <v>2</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v>
      </c>
      <c r="E29" s="204">
        <v>1</v>
      </c>
      <c r="F29" s="204"/>
      <c r="G29" s="204"/>
      <c r="H29" s="204"/>
      <c r="I29" s="204"/>
      <c r="J29" s="204">
        <v>1</v>
      </c>
      <c r="K29" s="204">
        <v>1</v>
      </c>
      <c r="L29" s="204"/>
      <c r="M29" s="204">
        <v>1</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c r="A34" s="131">
        <v>29</v>
      </c>
      <c r="B34" s="131" t="s">
        <v>291</v>
      </c>
      <c r="C34" s="131" t="s">
        <v>290</v>
      </c>
      <c r="D34" s="204">
        <v>1</v>
      </c>
      <c r="E34" s="204">
        <v>1</v>
      </c>
      <c r="F34" s="204"/>
      <c r="G34" s="204"/>
      <c r="H34" s="204"/>
      <c r="I34" s="204"/>
      <c r="J34" s="204">
        <v>1</v>
      </c>
      <c r="K34" s="204">
        <v>1</v>
      </c>
      <c r="L34" s="204"/>
      <c r="M34" s="204">
        <v>1</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v>
      </c>
      <c r="E102" s="204"/>
      <c r="F102" s="204"/>
      <c r="G102" s="204"/>
      <c r="H102" s="204"/>
      <c r="I102" s="204"/>
      <c r="J102" s="204">
        <v>2</v>
      </c>
      <c r="K102" s="204"/>
      <c r="L102" s="204"/>
      <c r="M102" s="204"/>
      <c r="N102" s="204">
        <v>2</v>
      </c>
      <c r="O102" s="204"/>
      <c r="P102" s="204">
        <v>54100</v>
      </c>
      <c r="Q102" s="204">
        <v>54100</v>
      </c>
      <c r="R102" s="172"/>
    </row>
    <row r="103" spans="1:18" ht="24.75" customHeight="1">
      <c r="A103" s="131">
        <v>98</v>
      </c>
      <c r="B103" s="131" t="s">
        <v>396</v>
      </c>
      <c r="C103" s="131" t="s">
        <v>395</v>
      </c>
      <c r="D103" s="204">
        <v>2</v>
      </c>
      <c r="E103" s="204"/>
      <c r="F103" s="204"/>
      <c r="G103" s="204"/>
      <c r="H103" s="204"/>
      <c r="I103" s="204"/>
      <c r="J103" s="204">
        <v>2</v>
      </c>
      <c r="K103" s="204"/>
      <c r="L103" s="204"/>
      <c r="M103" s="204"/>
      <c r="N103" s="204">
        <v>2</v>
      </c>
      <c r="O103" s="204"/>
      <c r="P103" s="204">
        <v>54100</v>
      </c>
      <c r="Q103" s="204">
        <v>54100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v>1</v>
      </c>
      <c r="F232" s="204">
        <v>1</v>
      </c>
      <c r="G232" s="204">
        <v>1</v>
      </c>
      <c r="H232" s="204"/>
      <c r="I232" s="204"/>
      <c r="J232" s="204"/>
      <c r="K232" s="204"/>
      <c r="L232" s="204"/>
      <c r="M232" s="204">
        <v>1</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c r="A245" s="131">
        <v>240</v>
      </c>
      <c r="B245" s="131" t="s">
        <v>994</v>
      </c>
      <c r="C245" s="131" t="s">
        <v>995</v>
      </c>
      <c r="D245" s="204">
        <v>1</v>
      </c>
      <c r="E245" s="204">
        <v>1</v>
      </c>
      <c r="F245" s="204">
        <v>1</v>
      </c>
      <c r="G245" s="204">
        <v>1</v>
      </c>
      <c r="H245" s="204"/>
      <c r="I245" s="204"/>
      <c r="J245" s="204"/>
      <c r="K245" s="204"/>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6</v>
      </c>
      <c r="E459" s="203">
        <f>SUM(E6,E18,E51,E62,E69,E102,E119,E174,E197,E226,E232,E252,E268,E269,E295,E309,E339,E349,E370,E406,E412,E444)</f>
        <v>4</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5</v>
      </c>
      <c r="K459" s="203">
        <f>SUM(K6,K18,K51,K62,K69,K102,K119,K174,K197,K226,K232,K252,K268,K269,K295,K309,K339,K349,K370,K406,K412,K444)</f>
        <v>3</v>
      </c>
      <c r="L459" s="203">
        <f>SUM(L6,L18,L51,L62,L69,L102,L119,L174,L197,L226,L232,L252,L268,L269,L295,L309,L339,L349,L370,L406,L412,L444)</f>
        <v>1</v>
      </c>
      <c r="M459" s="203">
        <f>SUM(M6,M18,M51,M62,M69,M102,M119,M174,M197,M226,M232,M252,M268,M269,M295,M309,M339,M349,M370,M406,M412,M444)</f>
        <v>3</v>
      </c>
      <c r="N459" s="203">
        <f>SUM(N6,N18,N51,N62,N69,N102,N119,N174,N197,N226,N232,N252,N268,N269,N295,N309,N339,N349,N370,N406,N412,N444)</f>
        <v>2</v>
      </c>
      <c r="O459" s="203">
        <f>SUM(O6,O18,O51,O62,O69,O102,O119,O174,O197,O226,O232,O252,O268,O269,O295,O309,O339,O349,O370,O406,O412,O444)</f>
        <v>0</v>
      </c>
      <c r="P459" s="203">
        <f>SUM(P6,P18,P51,P62,P69,P102,P119,P174,P197,P226,P232,P252,P268,P269,P295,P309,P339,P349,P370,P406,P412,P444)</f>
        <v>54100</v>
      </c>
      <c r="Q459" s="203">
        <f>SUM(Q6,Q18,Q51,Q62,Q69,Q102,Q119,Q174,Q197,Q226,Q232,Q252,Q268,Q269,Q295,Q309,Q339,Q349,Q370,Q406,Q412,Q444)</f>
        <v>54100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4</v>
      </c>
      <c r="E461" s="203">
        <v>2</v>
      </c>
      <c r="F461" s="203">
        <v>1</v>
      </c>
      <c r="G461" s="203">
        <v>1</v>
      </c>
      <c r="H461" s="203"/>
      <c r="I461" s="203"/>
      <c r="J461" s="203">
        <v>3</v>
      </c>
      <c r="K461" s="203">
        <v>1</v>
      </c>
      <c r="L461" s="203">
        <v>1</v>
      </c>
      <c r="M461" s="203">
        <v>1</v>
      </c>
      <c r="N461" s="203">
        <v>2</v>
      </c>
      <c r="O461" s="203"/>
      <c r="P461" s="203">
        <v>54100</v>
      </c>
      <c r="Q461" s="203">
        <v>54100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v>
      </c>
      <c r="E465" s="203">
        <v>1</v>
      </c>
      <c r="F465" s="203"/>
      <c r="G465" s="203"/>
      <c r="H465" s="203"/>
      <c r="I465" s="203"/>
      <c r="J465" s="203">
        <v>1</v>
      </c>
      <c r="K465" s="203">
        <v>1</v>
      </c>
      <c r="L465" s="203"/>
      <c r="M465" s="203">
        <v>1</v>
      </c>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v>1</v>
      </c>
      <c r="F468" s="203">
        <v>1</v>
      </c>
      <c r="G468" s="203">
        <v>1</v>
      </c>
      <c r="H468" s="203"/>
      <c r="I468" s="203"/>
      <c r="J468" s="203"/>
      <c r="K468" s="203"/>
      <c r="L468" s="203"/>
      <c r="M468" s="203">
        <v>1</v>
      </c>
      <c r="N468" s="203"/>
      <c r="O468" s="203"/>
      <c r="P468" s="203"/>
      <c r="Q468" s="203"/>
      <c r="R468" s="172"/>
    </row>
    <row r="469" spans="1:18" ht="24.75" customHeight="1">
      <c r="A469" s="131">
        <v>464</v>
      </c>
      <c r="B469" s="223"/>
      <c r="C469" s="160" t="s">
        <v>154</v>
      </c>
      <c r="D469" s="203">
        <v>4</v>
      </c>
      <c r="E469" s="203">
        <v>4</v>
      </c>
      <c r="F469" s="203">
        <v>1</v>
      </c>
      <c r="G469" s="203">
        <v>1</v>
      </c>
      <c r="H469" s="203"/>
      <c r="I469" s="203"/>
      <c r="J469" s="203">
        <v>3</v>
      </c>
      <c r="K469" s="203">
        <v>3</v>
      </c>
      <c r="L469" s="203">
        <v>1</v>
      </c>
      <c r="M469" s="203">
        <v>3</v>
      </c>
      <c r="N469" s="203"/>
      <c r="O469" s="203"/>
      <c r="P469" s="203"/>
      <c r="Q469" s="203"/>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v>
      </c>
      <c r="E472" s="203">
        <v>2</v>
      </c>
      <c r="F472" s="203"/>
      <c r="G472" s="203"/>
      <c r="H472" s="203"/>
      <c r="I472" s="203"/>
      <c r="J472" s="203">
        <v>2</v>
      </c>
      <c r="K472" s="203">
        <v>2</v>
      </c>
      <c r="L472" s="203"/>
      <c r="M472" s="203">
        <v>2</v>
      </c>
      <c r="N472" s="203"/>
      <c r="O472" s="203"/>
      <c r="P472" s="203"/>
      <c r="Q472" s="203"/>
      <c r="R472" s="173"/>
    </row>
    <row r="473" spans="1:18" ht="24.75" customHeight="1">
      <c r="A473" s="131">
        <v>468</v>
      </c>
      <c r="B473" s="223"/>
      <c r="C473" s="160" t="s">
        <v>1015</v>
      </c>
      <c r="D473" s="205">
        <v>1</v>
      </c>
      <c r="E473" s="203"/>
      <c r="F473" s="203"/>
      <c r="G473" s="203"/>
      <c r="H473" s="203"/>
      <c r="I473" s="203"/>
      <c r="J473" s="203">
        <v>1</v>
      </c>
      <c r="K473" s="203"/>
      <c r="L473" s="203"/>
      <c r="M473" s="203"/>
      <c r="N473" s="203">
        <v>1</v>
      </c>
      <c r="O473" s="203"/>
      <c r="P473" s="203">
        <v>350</v>
      </c>
      <c r="Q473" s="203">
        <v>350</v>
      </c>
      <c r="R473" s="173"/>
    </row>
    <row r="474" spans="1:18" ht="24.75" customHeight="1">
      <c r="A474" s="131">
        <v>469</v>
      </c>
      <c r="B474" s="223"/>
      <c r="C474" s="160" t="s">
        <v>243</v>
      </c>
      <c r="D474" s="205">
        <v>2</v>
      </c>
      <c r="E474" s="203">
        <v>1</v>
      </c>
      <c r="F474" s="203">
        <v>1</v>
      </c>
      <c r="G474" s="203">
        <v>1</v>
      </c>
      <c r="H474" s="203"/>
      <c r="I474" s="203"/>
      <c r="J474" s="203">
        <v>1</v>
      </c>
      <c r="K474" s="203"/>
      <c r="L474" s="203"/>
      <c r="M474" s="203">
        <v>1</v>
      </c>
      <c r="N474" s="203">
        <v>1</v>
      </c>
      <c r="O474" s="203"/>
      <c r="P474" s="203">
        <v>53750</v>
      </c>
      <c r="Q474" s="203">
        <v>53750</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&amp;L77DDC1F7&amp;C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1</v>
      </c>
      <c r="E43" s="134">
        <v>1</v>
      </c>
      <c r="F43" s="134">
        <v>1</v>
      </c>
      <c r="G43" s="134">
        <v>1</v>
      </c>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v>
      </c>
      <c r="E47" s="134">
        <v>1</v>
      </c>
      <c r="F47" s="134">
        <v>1</v>
      </c>
      <c r="G47" s="134">
        <v>1</v>
      </c>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6</v>
      </c>
      <c r="E54" s="134">
        <v>6</v>
      </c>
      <c r="F54" s="134">
        <v>6</v>
      </c>
      <c r="G54" s="134"/>
      <c r="H54" s="134">
        <v>2</v>
      </c>
      <c r="I54" s="134">
        <v>4</v>
      </c>
      <c r="J54" s="134"/>
      <c r="K54" s="134"/>
      <c r="L54" s="6"/>
    </row>
    <row r="55" spans="1:12" ht="16.5" customHeight="1">
      <c r="A55" s="8">
        <v>50</v>
      </c>
      <c r="B55" s="334" t="s">
        <v>1087</v>
      </c>
      <c r="C55" s="334"/>
      <c r="D55" s="166">
        <f>D6+D43+D54</f>
        <v>7</v>
      </c>
      <c r="E55" s="166">
        <f>E6+E43+E54</f>
        <v>7</v>
      </c>
      <c r="F55" s="166">
        <f>F6+F43+F54</f>
        <v>7</v>
      </c>
      <c r="G55" s="166">
        <f>G6+G43+G54</f>
        <v>1</v>
      </c>
      <c r="H55" s="166">
        <f>H6+H43+H54</f>
        <v>2</v>
      </c>
      <c r="I55" s="166">
        <f>I6+I43+I54</f>
        <v>4</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v>
      </c>
      <c r="E57" s="151">
        <v>1</v>
      </c>
      <c r="F57" s="151">
        <v>1</v>
      </c>
      <c r="G57" s="151"/>
      <c r="H57" s="151"/>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&amp;L77DDC1F7&amp;C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v>
      </c>
      <c r="D14" s="182">
        <v>2</v>
      </c>
      <c r="E14" s="182">
        <v>2</v>
      </c>
      <c r="F14" s="182"/>
      <c r="G14" s="182">
        <v>2</v>
      </c>
      <c r="H14" s="193"/>
      <c r="I14" s="182"/>
      <c r="J14" s="69"/>
      <c r="K14" s="69"/>
      <c r="L14" s="69"/>
    </row>
    <row r="15" spans="1:12" ht="39" customHeight="1">
      <c r="A15" s="75">
        <v>10</v>
      </c>
      <c r="B15" s="76" t="s">
        <v>97</v>
      </c>
      <c r="C15" s="182">
        <v>4</v>
      </c>
      <c r="D15" s="182">
        <v>4</v>
      </c>
      <c r="E15" s="182">
        <v>4</v>
      </c>
      <c r="F15" s="182"/>
      <c r="G15" s="182">
        <v>4</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c r="D25" s="182"/>
      <c r="E25" s="182"/>
      <c r="F25" s="182"/>
      <c r="G25" s="182"/>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6</v>
      </c>
      <c r="D31" s="77">
        <f>SUM(D6:D30)</f>
        <v>6</v>
      </c>
      <c r="E31" s="77">
        <f>SUM(E6:E30)</f>
        <v>6</v>
      </c>
      <c r="F31" s="77">
        <f>SUM(F6:F30)</f>
        <v>0</v>
      </c>
      <c r="G31" s="77">
        <f>SUM(G6:G30)</f>
        <v>6</v>
      </c>
      <c r="H31" s="77">
        <f>SUM(H6:H30)</f>
        <v>0</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3</v>
      </c>
      <c r="E33" s="182">
        <v>3</v>
      </c>
      <c r="F33" s="182"/>
      <c r="G33" s="182">
        <v>3</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&amp;L77DDC1F7&amp;C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&amp;L77DDC1F7&amp;C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&amp;L77DDC1F7&amp;C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cp:lastPrinted>2021-04-01T07:54:53Z</cp:lastPrinted>
  <dcterms:created xsi:type="dcterms:W3CDTF">2015-09-09T11:45:10Z</dcterms:created>
  <dcterms:modified xsi:type="dcterms:W3CDTF">2023-01-18T09:54:20Z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77DDC1F7</vt:lpwstr>
  </property>
  <property fmtid="{D5CDD505-2E9C-101B-9397-08002B2CF9AE}" pid="9" name="Підрозділ">
    <vt:lpwstr>Талалаївський районний суд Чернігівської області </vt:lpwstr>
  </property>
  <property fmtid="{D5CDD505-2E9C-101B-9397-08002B2CF9AE}" pid="10" name="ПідрозділDBID">
    <vt:i4>0</vt:i4>
  </property>
  <property fmtid="{D5CDD505-2E9C-101B-9397-08002B2CF9AE}" pid="11" name="ПідрозділID">
    <vt:i4>1010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